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Павел\Desktop\радио прайс-листы 2024\ЕМГ\"/>
    </mc:Choice>
  </mc:AlternateContent>
  <bookViews>
    <workbookView xWindow="0" yWindow="0" windowWidth="24000" windowHeight="9135"/>
  </bookViews>
  <sheets>
    <sheet name="Europa Plus" sheetId="1" r:id="rId1"/>
  </sheets>
  <definedNames>
    <definedName name="OLE_LINK1" localSheetId="0">'Europa Plus'!#REF!</definedName>
    <definedName name="Z_C07C77D7_1C93_466C_873E_838856CE960E_.wvu.PrintArea" localSheetId="0" hidden="1">'Europa Plus'!$B$1:$L$39</definedName>
    <definedName name="Z_C07C77D7_1C93_466C_873E_838856CE960E_.wvu.Rows" localSheetId="0" hidden="1">'Europa Plus'!#REF!</definedName>
    <definedName name="Z_CBE3FC85_A5DC_456B_8B0C_0C2BB720E5F1_.wvu.PrintArea" localSheetId="0" hidden="1">'Europa Plus'!$B$1:$L$39</definedName>
    <definedName name="Z_CBE3FC85_A5DC_456B_8B0C_0C2BB720E5F1_.wvu.Rows" localSheetId="0" hidden="1">'Europa Plus'!#REF!</definedName>
    <definedName name="_xlnm.Print_Area" localSheetId="0">'Europa Plus'!$B$1:$L$39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1" i="1" l="1"/>
  <c r="J27" i="1" l="1"/>
  <c r="K27" i="1" s="1"/>
  <c r="J16" i="1" l="1"/>
  <c r="J15" i="1"/>
  <c r="J11" i="1" l="1"/>
  <c r="K26" i="1" l="1"/>
  <c r="K25" i="1"/>
  <c r="K24" i="1"/>
  <c r="K23" i="1"/>
  <c r="K22" i="1"/>
  <c r="J14" i="1"/>
  <c r="J13" i="1"/>
  <c r="J12" i="1"/>
  <c r="J10" i="1"/>
  <c r="J9" i="1"/>
  <c r="J8" i="1"/>
</calcChain>
</file>

<file path=xl/sharedStrings.xml><?xml version="1.0" encoding="utf-8"?>
<sst xmlns="http://schemas.openxmlformats.org/spreadsheetml/2006/main" count="143" uniqueCount="105">
  <si>
    <t>ПРАЙС-ЛИСТ ПО СПОНСОРСТВУ НА ЕВРОПЕ ПЛЮС</t>
  </si>
  <si>
    <t xml:space="preserve">Программы, продолжительностью более 15 минут, а также рубрики в рамках таких программ </t>
  </si>
  <si>
    <t>Сегмент эфира / Программа</t>
  </si>
  <si>
    <t>Описание</t>
  </si>
  <si>
    <t>Охват</t>
  </si>
  <si>
    <t>Рубрики</t>
  </si>
  <si>
    <t>Время эфира</t>
  </si>
  <si>
    <t>Структура 1 ед. спонсорства (одной программы)</t>
  </si>
  <si>
    <t>СТОИМОСТЬ РАЗМЕЩЕНИЯ</t>
  </si>
  <si>
    <t xml:space="preserve">СТОИМОСТЬ ПРОИЗВОДСТВА </t>
  </si>
  <si>
    <t>Цена 1 ед.</t>
  </si>
  <si>
    <t>Минимальное кол-во спонсируемых программ в неделю</t>
  </si>
  <si>
    <t>Цена за нед.</t>
  </si>
  <si>
    <t>КРУТОЙ ПОДЪЕМ
предутреннее шоу</t>
  </si>
  <si>
    <t>СЕТЬ</t>
  </si>
  <si>
    <t>1 рубрика в час</t>
  </si>
  <si>
    <t>Пн.-Пят.
05:00 - 07:00</t>
  </si>
  <si>
    <t xml:space="preserve">7 300р. производство пакета спонсорских заставок </t>
  </si>
  <si>
    <t>БРИГАДА У
утреннее шоу**</t>
  </si>
  <si>
    <t>Ротируемые рубрики
в 07:08
в 08:08
в 09:08</t>
  </si>
  <si>
    <t>Пн.-Пят.
07:00 - 10:00</t>
  </si>
  <si>
    <r>
      <t>Открывающая заставка шоу в 7:05 - 5  сек. (записная)
Закрывающая заставка  первого часа в 7:50 – 10 сек. (записная, идет перед рекламным блоком)
Закрывающая заставка второго часа в 8:50 – 10 сек. (записная,  идет перед рекламным блоком)
Закрывающая заставка всего шоу в 9:50 - 20 сек. (записная, идет перед рекламным блоком)
+ 3 рубрики:
Открывающая заставка - 10  сек</t>
    </r>
    <r>
      <rPr>
        <sz val="12"/>
        <color theme="1"/>
        <rFont val="Arial"/>
        <family val="2"/>
        <charset val="204"/>
      </rPr>
      <t xml:space="preserve"> </t>
    </r>
    <r>
      <rPr>
        <sz val="10"/>
        <color theme="1"/>
        <rFont val="Arial"/>
        <family val="2"/>
        <charset val="204"/>
      </rPr>
      <t>(записная)
Закрывающая заставка - 20 сек. (записная)</t>
    </r>
  </si>
  <si>
    <t>10 950 р. производство пакета спонсорских заставок</t>
  </si>
  <si>
    <t>РАШ - РадиоАктивное Шоу (вечернее шоу)</t>
  </si>
  <si>
    <t>Пн.-Пят.
20:00 - 22:00</t>
  </si>
  <si>
    <t>ЕВРОХИТ ТОП СОРОК</t>
  </si>
  <si>
    <t>Музыкальные новости "Восток-Запад"
14:00 - 15:00
Музыкальные новости "Восток-Запад"
15:00 - 16:00</t>
  </si>
  <si>
    <t>Пят. 14.00-16.00 Сб. (повтор)   16:00 - 18:00</t>
  </si>
  <si>
    <t xml:space="preserve">7 300р.  производство пакета спонсорских заставок </t>
  </si>
  <si>
    <t>"WEEK&amp;STAR"
Воскресное шоу</t>
  </si>
  <si>
    <t xml:space="preserve"> ---</t>
  </si>
  <si>
    <t>Вскр. 17:00-18:00</t>
  </si>
  <si>
    <t xml:space="preserve">3 650 р.
производство пакета спонсорских заставок </t>
  </si>
  <si>
    <t>PLAY BOX**
Интерактивный час</t>
  </si>
  <si>
    <t>МОСКВА</t>
  </si>
  <si>
    <t>Офисная игра «Бизнес-ланч»
Пн.-Пят. 13:10</t>
  </si>
  <si>
    <t>Пн.-Пят. 13:00-14:00</t>
  </si>
  <si>
    <t>7 300р.  производство пакета спонсорских заставок</t>
  </si>
  <si>
    <t>РЕЗИДЭНС</t>
  </si>
  <si>
    <t>Суб. 22:00-24:00</t>
  </si>
  <si>
    <t xml:space="preserve">Открывающая заставка шоу - 5  сек.           
Закрывающая заставка шоу - 20 сек.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</si>
  <si>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3 650р. производство пакета спонсорских заставок</t>
  </si>
  <si>
    <t xml:space="preserve">Программы, продолжительностью менее 15 минут, а также рубрики в рамках таких программ </t>
  </si>
  <si>
    <t>СТОИМОСТЬ ПРОИЗВОДСТВА</t>
  </si>
  <si>
    <t>Кол-во ед/день</t>
  </si>
  <si>
    <t>ГОРОСКОП******                                                                                                                                                                                                                                                                                                                                                                                                             (Хр-ж: 1,5 мин.)</t>
  </si>
  <si>
    <t>Астрологический прогноз на предстоящий день. Коротко, но емко!</t>
  </si>
  <si>
    <t>НЕДЕЛЯ</t>
  </si>
  <si>
    <t xml:space="preserve">Открывающая заставка - 5  сек (запись)
Закрывающая заставка - 20 сек. (записная)     </t>
  </si>
  <si>
    <t>3 650р.  производство пакета спонсорских заставок</t>
  </si>
  <si>
    <t>ПРОБКИ НА ДОРОГАХ*****
(Хр-ж: 30 сек.)</t>
  </si>
  <si>
    <t>Пн.-Пят.: 09:20, 09:35, 10:20, 17:35, 18:20, 18:35, 19:20</t>
  </si>
  <si>
    <t>БУДНИ</t>
  </si>
  <si>
    <t>МЕТЕО*****                                                                                                                                                                                                                                                                                                                                                                                                                              (Хр-ж: 15 сек.)</t>
  </si>
  <si>
    <t>7:35, 8:35, 9:35, 18:35, 20.35 по будням  7:35, 8:35, 9:35,  18.35  суббота/воскресенье</t>
  </si>
  <si>
    <t>Открывающая заставка - 5  сек. (запись)
Закрывающая заставка - 10 сек. (записная)</t>
  </si>
  <si>
    <t>АФИША
(Хр-ж: 2 мин.)</t>
  </si>
  <si>
    <t>Две минуты о лучших вариантах проведения досуга.</t>
  </si>
  <si>
    <t>Пн-Вскр: 13:30</t>
  </si>
  <si>
    <t>НОВОСТИ***/****</t>
  </si>
  <si>
    <t>Выпуски новостей политической, общественной и культурной жизни в нашей стране и за рубежом</t>
  </si>
  <si>
    <r>
      <t>СЕТЬ</t>
    </r>
    <r>
      <rPr>
        <b/>
        <sz val="9"/>
        <rFont val="Arial"/>
        <family val="2"/>
        <charset val="204"/>
      </rPr>
      <t xml:space="preserve"> </t>
    </r>
    <r>
      <rPr>
        <sz val="9"/>
        <rFont val="Arial"/>
        <family val="2"/>
        <charset val="204"/>
      </rPr>
      <t>(выпуски со звездочкой могут перекрываться в некоторых городах)</t>
    </r>
  </si>
  <si>
    <t>Цены в рублях без НДС</t>
  </si>
  <si>
    <t>Минимальный период спонсорства - одна неделя</t>
  </si>
  <si>
    <t>** Рубрика "Бизнес-Ланч" не продается, как самостоятельная рубрика</t>
  </si>
  <si>
    <t>***Одновременная продажа выпусков "новостей" и проекта Countdown в начале часа не допускается</t>
  </si>
  <si>
    <t>***** Выпуски "пробок" и "метео" одновременно не спонсируются (нельзя спонсировать одновременно выпуски пробок и погоды в 9:35 и 18:35)</t>
  </si>
  <si>
    <t>******Одновременная продажа утреннего шоу "Бригада У" и выпусков гороскопа согласовывается с программной дирекцией</t>
  </si>
  <si>
    <t>****** Одновременная продажа выпусков новостей в 07:00, 08:00 и 09:00 по будням и спонсорства УШ "Бригада У" требует согласования с программной дирекцией</t>
  </si>
  <si>
    <r>
      <t xml:space="preserve">Открывающая заставка шоу - 5  сек (записная)
Закрывающая заставка шоу - 25 сек. (записная)
</t>
    </r>
    <r>
      <rPr>
        <sz val="9"/>
        <rFont val="Arial"/>
        <family val="2"/>
        <charset val="204"/>
      </rPr>
      <t>+ 2 рубрики:
Открывающая заставка - 10  сек (записная)
Закрывающая заставка - 20 сек. (записная)</t>
    </r>
  </si>
  <si>
    <t xml:space="preserve">Открывающая заставка шоу - 5  сек.           
Закрывающая заставка шоу - 25 сек.                                                                                                                                                                                                                                                                                                                                                                     
</t>
  </si>
  <si>
    <t xml:space="preserve">Спонсируются обе программы одним пакетом      Открывающая заставка шоу - 5  сек (записная)
Закрывающая заставка шоу - 25 сек. (записная)
+ 2 рубрики:
Открывающая заставка - 10  сек (записная)
Закрывающая заставка - 20 сек. (записная)                                                                 </t>
  </si>
  <si>
    <t>Открывающая заставка - 5  сек. (записная)
Закрывающая заставка - 15 сек. (записная)</t>
  </si>
  <si>
    <t>Открывающая заставка - 5 сек (записная)                                                     Закрывающая заставка - 15 сек (записная)</t>
  </si>
  <si>
    <t>Открывающая заставка - 10  сек. (записная)
Закрывающая заставка - 20 сек. (записная)</t>
  </si>
  <si>
    <t>погода в Москве</t>
  </si>
  <si>
    <t>Открывающая заставка шоу - 5  сек (записная)
Закрывающая заставка шоу - 25 сек. (записная)
+ 2 интерактивные рубрики (звонки слушателей):
Открывающая заставка - 10  сек (запись)
Закрывающая заставка - 20 сек. (записная)</t>
  </si>
  <si>
    <t xml:space="preserve">Открывающая заставка часа - 5  сек.
Закрывающая заставка часа - 25 сек.
+ 1 игровая рубрика
Открывающая заставка - 10  сек (запись)
Закрывающая заставка - 20 сек. (записная)       </t>
  </si>
  <si>
    <t>БУДНИ / 
ВЫХОДНЫЕ</t>
  </si>
  <si>
    <t>Предрассветное интерактивное шоу, объединяющее людей из разных городов. Легкое пробуждение под бодрящие хиты, хорошее настроение и приятные подарки от Европы Плюс!</t>
  </si>
  <si>
    <t>Лучшие 40 хитов недели, а также обзор западных чартов и интервью с артистами. Ведущий: Алексей Мануйлов</t>
  </si>
  <si>
    <t>Итоговое шоу недели. Александр Генерозов приглашает известных гостей и обсуждает с ними актуальные события.</t>
  </si>
  <si>
    <t xml:space="preserve">Развлекательный интерактивный час в московском эфире. </t>
  </si>
  <si>
    <t>Танцевальное шоу на Европе Плюс. Лучшие диджеи мира и резидент программы Anton Bruner играют эксклюзивные миксы на радио номер 1 в России*.</t>
  </si>
  <si>
    <t>Новогодний CD</t>
  </si>
  <si>
    <r>
      <rPr>
        <b/>
        <sz val="10"/>
        <rFont val="Arial"/>
        <family val="2"/>
        <charset val="204"/>
      </rPr>
      <t>По будням, с 4 июля по 12 августа (ВМЕСТО РАШ)</t>
    </r>
    <r>
      <rPr>
        <sz val="10"/>
        <rFont val="Arial"/>
        <family val="2"/>
        <charset val="204"/>
      </rPr>
      <t>, с 8 до 10 вечера слушай Летний Вайб на Европе Плюс! Больше не нужно искать саундтрек этого лета – мы сделали всё за тебя! Слушай любимые танцевальные хиты горячего сезона и открывай жаркие новинки, которые захочется добавить в свой плейлист. Чилим 2 часа без остановки.
Летний Вайб – так звучит лето на Европе Плюс!</t>
    </r>
  </si>
  <si>
    <t>Летний Вайб (вечернее шоу)</t>
  </si>
  <si>
    <t>КРУТОЙ УИКЕНД</t>
  </si>
  <si>
    <t xml:space="preserve">Развлекательное утреннее шоу по выходным. Лёгкое и бодрое начало твоего уикенда! Какие музыкальные новинки недели послушать, какое кино или сериал посмотреть на выходных? Крутой Уикенд хайли рекоменд!  </t>
  </si>
  <si>
    <t>1 игра в час</t>
  </si>
  <si>
    <t>СБ и ВС, 08:00 - 10:00</t>
  </si>
  <si>
    <t>7 300р. производство пакета спонсорских заставок</t>
  </si>
  <si>
    <r>
      <t xml:space="preserve">ПН-ПТ: 07:00, 08:00, </t>
    </r>
    <r>
      <rPr>
        <sz val="9"/>
        <color rgb="FFFF0000"/>
        <rFont val="Arial"/>
        <family val="2"/>
        <charset val="204"/>
      </rPr>
      <t>09:00</t>
    </r>
    <r>
      <rPr>
        <sz val="9"/>
        <color theme="1"/>
        <rFont val="Arial"/>
        <family val="2"/>
        <charset val="204"/>
      </rPr>
      <t xml:space="preserve">, 10:00, </t>
    </r>
    <r>
      <rPr>
        <sz val="9"/>
        <color rgb="FFFF0000"/>
        <rFont val="Arial"/>
        <family val="2"/>
        <charset val="204"/>
      </rPr>
      <t>13:00</t>
    </r>
    <r>
      <rPr>
        <sz val="9"/>
        <color theme="1"/>
        <rFont val="Arial"/>
        <family val="2"/>
        <charset val="204"/>
      </rPr>
      <t xml:space="preserve">, </t>
    </r>
    <r>
      <rPr>
        <sz val="9"/>
        <color rgb="FFFF0000"/>
        <rFont val="Arial"/>
        <family val="2"/>
        <charset val="204"/>
      </rPr>
      <t>17:00</t>
    </r>
    <r>
      <rPr>
        <sz val="9"/>
        <color theme="1"/>
        <rFont val="Arial"/>
        <family val="2"/>
        <charset val="204"/>
      </rPr>
      <t xml:space="preserve">, </t>
    </r>
    <r>
      <rPr>
        <sz val="9"/>
        <color rgb="FFFF0000"/>
        <rFont val="Arial"/>
        <family val="2"/>
        <charset val="204"/>
      </rPr>
      <t>19:00</t>
    </r>
    <r>
      <rPr>
        <sz val="9"/>
        <color theme="1"/>
        <rFont val="Arial"/>
        <family val="2"/>
        <charset val="204"/>
      </rPr>
      <t xml:space="preserve"> ****                                               СБ-ВС: 08:00, </t>
    </r>
    <r>
      <rPr>
        <sz val="9"/>
        <color rgb="FFFF0000"/>
        <rFont val="Arial"/>
        <family val="2"/>
        <charset val="204"/>
      </rPr>
      <t>09:00</t>
    </r>
    <r>
      <rPr>
        <sz val="9"/>
        <color theme="1"/>
        <rFont val="Arial"/>
        <family val="2"/>
        <charset val="204"/>
      </rPr>
      <t xml:space="preserve">, 10:00, 14:00, 18:00                          </t>
    </r>
  </si>
  <si>
    <r>
      <t>****</t>
    </r>
    <r>
      <rPr>
        <sz val="9"/>
        <color indexed="10"/>
        <rFont val="Arial"/>
        <family val="2"/>
        <charset val="204"/>
      </rPr>
      <t xml:space="preserve"> Красным шрифтом выделены выпуски, разрешенные к перекрытию в регионах</t>
    </r>
    <r>
      <rPr>
        <sz val="9"/>
        <rFont val="Arial"/>
        <family val="2"/>
        <charset val="204"/>
      </rPr>
      <t xml:space="preserve">. </t>
    </r>
  </si>
  <si>
    <t>******* Если Гороскоп выходит не в рамках Бригады У, то время выхода программ: Пн-Пт:  07:30, 08:30, 09:30</t>
  </si>
  <si>
    <t>******* Одновременная продажа выпусков новостей в 08:00 и 09:00 по субботам и воскресеньям и спонсорства шоу "Крутой Уикенд" требует согласования с программной дирекцией</t>
  </si>
  <si>
    <t>Предновогодняя рекламная кампания на радио - потребители вместе с вашим брендом в канун праздника начнут отсчитывать последние дни уходящего года.</t>
  </si>
  <si>
    <t>5 сек - открывающая заставка; 20 сек - обратный отсчет + закрывающая заставка</t>
  </si>
  <si>
    <t>Ежедневно 1 выход в час.</t>
  </si>
  <si>
    <t>Антигламур, отрыв, веселье, чумовые призы, известные гости в эфире, громкие музыкальные премьеры и улетные игры! Ведущие: Вэл и Вики</t>
  </si>
  <si>
    <t>Утром и вечером - сообщения о "пробках" на московских дорогах</t>
  </si>
  <si>
    <t>5/4</t>
  </si>
  <si>
    <t>5</t>
  </si>
  <si>
    <t>Пн-Пт:  07:30, 08:30, 09:30 
(в рамках УШ Бригада У)*******
Сб-Вскр.: 08:30, 09:30</t>
  </si>
  <si>
    <t>C 20.00 до 22.00 на Европе Плюс - прайм-тайм общения. Ведущие РАШ Антон Комолов и Артур слушают, говорят, слушают, говорят и так до бесконечности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</si>
</sst>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₽_-;\-* #,##0\ _₽_-;_-* &quot;-&quot;\ _₽_-;_-@_-"/>
    <numFmt numFmtId="165" formatCode="#,##0&quot;р.&quot;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70" formatCode="#,##0.000&quot;р.&quot;"/>
  </numFmts>
  <fonts count="2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24"/>
      <color rgb="FFDA0000"/>
      <name val="Arial"/>
      <family val="2"/>
      <charset val="204"/>
    </font>
    <font>
      <sz val="20"/>
      <color rgb="FFFF0000"/>
      <name val="Arial"/>
      <family val="2"/>
      <charset val="204"/>
    </font>
    <font>
      <b/>
      <sz val="20"/>
      <color rgb="FFFF0000"/>
      <name val="Arial"/>
      <family val="2"/>
      <charset val="204"/>
    </font>
    <font>
      <sz val="20"/>
      <name val="Arial"/>
      <family val="2"/>
      <charset val="204"/>
    </font>
    <font>
      <sz val="14"/>
      <color rgb="FFFF000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0"/>
      <color theme="0"/>
      <name val="Arial"/>
      <family val="2"/>
      <charset val="204"/>
    </font>
    <font>
      <sz val="10"/>
      <color theme="0" tint="-0.249977111117893"/>
      <name val="Arial"/>
      <family val="2"/>
      <charset val="204"/>
    </font>
    <font>
      <b/>
      <sz val="11"/>
      <color theme="0"/>
      <name val="Arial"/>
      <family val="2"/>
      <charset val="204"/>
    </font>
    <font>
      <sz val="11"/>
      <color theme="0"/>
      <name val="Arial"/>
      <family val="2"/>
      <charset val="204"/>
    </font>
    <font>
      <b/>
      <sz val="12"/>
      <name val="Arial"/>
      <family val="2"/>
      <charset val="204"/>
    </font>
    <font>
      <sz val="9"/>
      <name val="Arial"/>
      <family val="2"/>
      <charset val="204"/>
    </font>
    <font>
      <sz val="10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Calibri"/>
      <family val="2"/>
      <charset val="204"/>
    </font>
    <font>
      <b/>
      <sz val="1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9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16"/>
      <name val="Arial"/>
      <family val="2"/>
      <charset val="204"/>
    </font>
    <font>
      <sz val="9"/>
      <color indexed="10"/>
      <name val="Arial"/>
      <family val="2"/>
      <charset val="204"/>
    </font>
    <font>
      <sz val="9"/>
      <color rgb="FFFF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8">
    <xf numFmtId="0" fontId="0" fillId="0" borderId="0"/>
    <xf numFmtId="0" fontId="25" fillId="0" borderId="0"/>
    <xf numFmtId="0" fontId="2" fillId="0" borderId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</cellStyleXfs>
  <cellXfs count="77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4" fillId="3" borderId="0" xfId="0" applyFont="1" applyFill="1"/>
    <xf numFmtId="0" fontId="10" fillId="2" borderId="0" xfId="0" applyFont="1" applyFill="1"/>
    <xf numFmtId="0" fontId="11" fillId="2" borderId="0" xfId="0" applyFont="1" applyFill="1"/>
    <xf numFmtId="0" fontId="10" fillId="2" borderId="0" xfId="0" applyFont="1" applyFill="1" applyAlignment="1">
      <alignment horizontal="center"/>
    </xf>
    <xf numFmtId="9" fontId="12" fillId="3" borderId="0" xfId="0" applyNumberFormat="1" applyFont="1" applyFill="1" applyBorder="1" applyAlignment="1">
      <alignment horizontal="center"/>
    </xf>
    <xf numFmtId="0" fontId="13" fillId="2" borderId="0" xfId="0" applyFont="1" applyFill="1"/>
    <xf numFmtId="0" fontId="4" fillId="0" borderId="0" xfId="0" applyFont="1" applyFill="1"/>
    <xf numFmtId="0" fontId="5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5" fillId="2" borderId="0" xfId="0" applyNumberFormat="1" applyFont="1" applyFill="1" applyBorder="1" applyAlignment="1">
      <alignment horizontal="center" vertical="center" wrapText="1"/>
    </xf>
    <xf numFmtId="3" fontId="4" fillId="2" borderId="0" xfId="0" applyNumberFormat="1" applyFont="1" applyFill="1" applyBorder="1" applyAlignment="1">
      <alignment horizontal="center" vertical="center" wrapText="1"/>
    </xf>
    <xf numFmtId="0" fontId="4" fillId="3" borderId="0" xfId="0" applyFont="1" applyFill="1" applyBorder="1"/>
    <xf numFmtId="0" fontId="4" fillId="3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6" fillId="2" borderId="0" xfId="1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vertical="center" wrapText="1"/>
    </xf>
    <xf numFmtId="0" fontId="4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70" fontId="5" fillId="5" borderId="1" xfId="0" applyNumberFormat="1" applyFont="1" applyFill="1" applyBorder="1" applyAlignment="1">
      <alignment horizontal="center" vertical="center" wrapText="1"/>
    </xf>
    <xf numFmtId="3" fontId="4" fillId="5" borderId="1" xfId="0" applyNumberFormat="1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18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20" fillId="5" borderId="1" xfId="0" applyFont="1" applyFill="1" applyBorder="1" applyAlignment="1">
      <alignment vertical="center" wrapText="1"/>
    </xf>
    <xf numFmtId="0" fontId="21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vertical="center" wrapText="1"/>
    </xf>
    <xf numFmtId="0" fontId="17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/>
    </xf>
    <xf numFmtId="3" fontId="4" fillId="5" borderId="1" xfId="0" quotePrefix="1" applyNumberFormat="1" applyFont="1" applyFill="1" applyBorder="1" applyAlignment="1">
      <alignment horizontal="center" vertical="center" wrapText="1"/>
    </xf>
    <xf numFmtId="3" fontId="22" fillId="5" borderId="1" xfId="0" applyNumberFormat="1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vertical="center" wrapText="1"/>
    </xf>
    <xf numFmtId="0" fontId="4" fillId="6" borderId="1" xfId="0" applyFont="1" applyFill="1" applyBorder="1" applyAlignment="1">
      <alignment vertical="center" wrapText="1"/>
    </xf>
    <xf numFmtId="0" fontId="5" fillId="6" borderId="1" xfId="0" applyFont="1" applyFill="1" applyBorder="1" applyAlignment="1">
      <alignment horizontal="center" vertical="center" wrapText="1"/>
    </xf>
    <xf numFmtId="170" fontId="5" fillId="6" borderId="1" xfId="0" applyNumberFormat="1" applyFont="1" applyFill="1" applyBorder="1" applyAlignment="1">
      <alignment horizontal="center" vertical="center" wrapText="1"/>
    </xf>
    <xf numFmtId="165" fontId="5" fillId="6" borderId="1" xfId="0" applyNumberFormat="1" applyFont="1" applyFill="1" applyBorder="1" applyAlignment="1">
      <alignment horizontal="center" vertical="center" wrapText="1"/>
    </xf>
    <xf numFmtId="0" fontId="4" fillId="6" borderId="1" xfId="0" applyNumberFormat="1" applyFont="1" applyFill="1" applyBorder="1" applyAlignment="1">
      <alignment horizontal="center" vertical="center" wrapText="1"/>
    </xf>
    <xf numFmtId="0" fontId="4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3" fontId="18" fillId="5" borderId="1" xfId="0" applyNumberFormat="1" applyFont="1" applyFill="1" applyBorder="1" applyAlignment="1">
      <alignment horizontal="center" vertical="center" wrapText="1"/>
    </xf>
    <xf numFmtId="3" fontId="18" fillId="5" borderId="1" xfId="0" quotePrefix="1" applyNumberFormat="1" applyFont="1" applyFill="1" applyBorder="1" applyAlignment="1">
      <alignment horizontal="center" vertical="center" wrapText="1"/>
    </xf>
    <xf numFmtId="49" fontId="18" fillId="5" borderId="1" xfId="0" applyNumberFormat="1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 applyAlignment="1"/>
    <xf numFmtId="0" fontId="5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165" fontId="5" fillId="5" borderId="1" xfId="0" applyNumberFormat="1" applyFont="1" applyFill="1" applyBorder="1" applyAlignment="1">
      <alignment horizontal="center" vertical="center" wrapText="1"/>
    </xf>
  </cellXfs>
  <cellStyles count="8">
    <cellStyle name="Денежный 2" xfId="4"/>
    <cellStyle name="Обычный" xfId="0" builtinId="0"/>
    <cellStyle name="Обычный 2" xfId="7"/>
    <cellStyle name="Обычный 2 2" xfId="2"/>
    <cellStyle name="Обычный_Кекс FM_спонсорство (Июнь 09)" xfId="1"/>
    <cellStyle name="Процентный 4 2" xfId="5"/>
    <cellStyle name="Финансовый [0] 2" xfId="6"/>
    <cellStyle name="Финансовый 2 2" xfId="3"/>
  </cellStyles>
  <dxfs count="0"/>
  <tableStyles count="0" defaultTableStyle="TableStyleMedium2" defaultPivotStyle="PivotStyleLight16"/>
  <colors>
    <mruColors>
      <color rgb="FFFFFF99"/>
      <color rgb="FFFF00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68036</xdr:colOff>
      <xdr:row>1</xdr:row>
      <xdr:rowOff>86445</xdr:rowOff>
    </xdr:from>
    <xdr:to>
      <xdr:col>10</xdr:col>
      <xdr:colOff>1469571</xdr:colOff>
      <xdr:row>2</xdr:row>
      <xdr:rowOff>208497</xdr:rowOff>
    </xdr:to>
    <xdr:pic>
      <xdr:nvPicPr>
        <xdr:cNvPr id="2" name="Picture 2" descr="http://emg-sp10/DocLib/PR_департамент/Логотипы/Europa%20Plus/LOGO_EurPlus_min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44875" y="308882"/>
          <a:ext cx="1401535" cy="504733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theme="9"/>
    <pageSetUpPr fitToPage="1"/>
  </sheetPr>
  <dimension ref="B1:AY38"/>
  <sheetViews>
    <sheetView tabSelected="1" zoomScale="70" zoomScaleNormal="70" zoomScaleSheetLayoutView="70" workbookViewId="0">
      <selection activeCell="H27" sqref="H27"/>
    </sheetView>
  </sheetViews>
  <sheetFormatPr defaultColWidth="23.28515625" defaultRowHeight="12.75" x14ac:dyDescent="0.2"/>
  <cols>
    <col min="1" max="1" width="2.42578125" style="2" customWidth="1"/>
    <col min="2" max="2" width="30.140625" style="3" customWidth="1"/>
    <col min="3" max="3" width="36.7109375" style="2" customWidth="1"/>
    <col min="4" max="4" width="17.28515625" style="3" customWidth="1"/>
    <col min="5" max="5" width="27.5703125" style="4" customWidth="1"/>
    <col min="6" max="6" width="16.7109375" style="4" customWidth="1"/>
    <col min="7" max="7" width="47.140625" style="4" customWidth="1"/>
    <col min="8" max="8" width="13.85546875" style="5" bestFit="1" customWidth="1"/>
    <col min="9" max="9" width="25.85546875" style="5" customWidth="1"/>
    <col min="10" max="10" width="23.42578125" style="4" customWidth="1"/>
    <col min="11" max="11" width="23.7109375" style="5" customWidth="1"/>
    <col min="12" max="12" width="34.5703125" style="2" customWidth="1"/>
    <col min="13" max="16384" width="23.28515625" style="2"/>
  </cols>
  <sheetData>
    <row r="1" spans="2:51" ht="18" x14ac:dyDescent="0.25">
      <c r="B1" s="1"/>
    </row>
    <row r="2" spans="2:51" ht="30" x14ac:dyDescent="0.4">
      <c r="B2" s="6" t="s">
        <v>0</v>
      </c>
      <c r="C2" s="7"/>
      <c r="D2" s="8"/>
      <c r="E2" s="9"/>
      <c r="F2" s="10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</row>
    <row r="3" spans="2:51" ht="18" x14ac:dyDescent="0.25">
      <c r="B3" s="1"/>
      <c r="C3" s="12"/>
      <c r="D3" s="13"/>
      <c r="E3" s="14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</row>
    <row r="4" spans="2:51" x14ac:dyDescent="0.2">
      <c r="I4" s="15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</row>
    <row r="5" spans="2:51" x14ac:dyDescent="0.2">
      <c r="B5" s="16" t="s">
        <v>1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</row>
    <row r="6" spans="2:51" ht="15" x14ac:dyDescent="0.2">
      <c r="B6" s="68" t="s">
        <v>2</v>
      </c>
      <c r="C6" s="68" t="s">
        <v>3</v>
      </c>
      <c r="D6" s="68" t="s">
        <v>4</v>
      </c>
      <c r="E6" s="68" t="s">
        <v>5</v>
      </c>
      <c r="F6" s="68" t="s">
        <v>6</v>
      </c>
      <c r="G6" s="68" t="s">
        <v>7</v>
      </c>
      <c r="H6" s="68" t="s">
        <v>8</v>
      </c>
      <c r="I6" s="68"/>
      <c r="J6" s="68"/>
      <c r="K6" s="68" t="s">
        <v>9</v>
      </c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</row>
    <row r="7" spans="2:51" ht="45" x14ac:dyDescent="0.2">
      <c r="B7" s="70"/>
      <c r="C7" s="70"/>
      <c r="D7" s="70"/>
      <c r="E7" s="69"/>
      <c r="F7" s="69"/>
      <c r="G7" s="69"/>
      <c r="H7" s="28" t="s">
        <v>10</v>
      </c>
      <c r="I7" s="28" t="s">
        <v>11</v>
      </c>
      <c r="J7" s="28" t="s">
        <v>12</v>
      </c>
      <c r="K7" s="68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2:51" s="17" customFormat="1" ht="63.75" x14ac:dyDescent="0.2">
      <c r="B8" s="29" t="s">
        <v>13</v>
      </c>
      <c r="C8" s="30" t="s">
        <v>79</v>
      </c>
      <c r="D8" s="31" t="s">
        <v>14</v>
      </c>
      <c r="E8" s="32" t="s">
        <v>15</v>
      </c>
      <c r="F8" s="32" t="s">
        <v>16</v>
      </c>
      <c r="G8" s="32" t="s">
        <v>69</v>
      </c>
      <c r="H8" s="33">
        <v>86770</v>
      </c>
      <c r="I8" s="34">
        <v>5</v>
      </c>
      <c r="J8" s="33">
        <f>H8*I8</f>
        <v>433850</v>
      </c>
      <c r="K8" s="35" t="s">
        <v>17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2:51" s="17" customFormat="1" ht="142.5" x14ac:dyDescent="0.2">
      <c r="B9" s="29" t="s">
        <v>18</v>
      </c>
      <c r="C9" s="30" t="s">
        <v>99</v>
      </c>
      <c r="D9" s="31" t="s">
        <v>14</v>
      </c>
      <c r="E9" s="32" t="s">
        <v>19</v>
      </c>
      <c r="F9" s="32" t="s">
        <v>20</v>
      </c>
      <c r="G9" s="36" t="s">
        <v>21</v>
      </c>
      <c r="H9" s="33">
        <v>750000</v>
      </c>
      <c r="I9" s="34">
        <v>5</v>
      </c>
      <c r="J9" s="33">
        <f t="shared" ref="J9:J14" si="0">H9*I9</f>
        <v>3750000</v>
      </c>
      <c r="K9" s="35" t="s">
        <v>22</v>
      </c>
      <c r="L9" s="62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2:51" s="17" customFormat="1" ht="63.75" x14ac:dyDescent="0.2">
      <c r="B10" s="29" t="s">
        <v>23</v>
      </c>
      <c r="C10" s="30" t="s">
        <v>104</v>
      </c>
      <c r="D10" s="31" t="s">
        <v>14</v>
      </c>
      <c r="E10" s="32" t="s">
        <v>15</v>
      </c>
      <c r="F10" s="32" t="s">
        <v>24</v>
      </c>
      <c r="G10" s="32" t="s">
        <v>76</v>
      </c>
      <c r="H10" s="33">
        <v>143990</v>
      </c>
      <c r="I10" s="58">
        <v>5</v>
      </c>
      <c r="J10" s="33">
        <f t="shared" si="0"/>
        <v>719950</v>
      </c>
      <c r="K10" s="35" t="s">
        <v>17</v>
      </c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</row>
    <row r="11" spans="2:51" s="17" customFormat="1" ht="153" x14ac:dyDescent="0.2">
      <c r="B11" s="52" t="s">
        <v>86</v>
      </c>
      <c r="C11" s="53" t="s">
        <v>85</v>
      </c>
      <c r="D11" s="54" t="s">
        <v>14</v>
      </c>
      <c r="E11" s="51" t="s">
        <v>15</v>
      </c>
      <c r="F11" s="51" t="s">
        <v>24</v>
      </c>
      <c r="G11" s="51" t="s">
        <v>76</v>
      </c>
      <c r="H11" s="55">
        <v>143990</v>
      </c>
      <c r="I11" s="57">
        <v>5</v>
      </c>
      <c r="J11" s="55">
        <f t="shared" ref="J11" si="1">H11*I11</f>
        <v>719950</v>
      </c>
      <c r="K11" s="56" t="s">
        <v>17</v>
      </c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</row>
    <row r="12" spans="2:51" s="17" customFormat="1" ht="76.5" x14ac:dyDescent="0.2">
      <c r="B12" s="29" t="s">
        <v>25</v>
      </c>
      <c r="C12" s="30" t="s">
        <v>80</v>
      </c>
      <c r="D12" s="31" t="s">
        <v>14</v>
      </c>
      <c r="E12" s="32" t="s">
        <v>26</v>
      </c>
      <c r="F12" s="32" t="s">
        <v>27</v>
      </c>
      <c r="G12" s="37" t="s">
        <v>71</v>
      </c>
      <c r="H12" s="33">
        <v>224612</v>
      </c>
      <c r="I12" s="34">
        <v>2</v>
      </c>
      <c r="J12" s="33">
        <f t="shared" si="0"/>
        <v>449224</v>
      </c>
      <c r="K12" s="35" t="s">
        <v>28</v>
      </c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</row>
    <row r="13" spans="2:51" s="17" customFormat="1" ht="51" x14ac:dyDescent="0.2">
      <c r="B13" s="29" t="s">
        <v>29</v>
      </c>
      <c r="C13" s="30" t="s">
        <v>81</v>
      </c>
      <c r="D13" s="31" t="s">
        <v>14</v>
      </c>
      <c r="E13" s="32" t="s">
        <v>30</v>
      </c>
      <c r="F13" s="32" t="s">
        <v>31</v>
      </c>
      <c r="G13" s="32" t="s">
        <v>70</v>
      </c>
      <c r="H13" s="33">
        <v>294583</v>
      </c>
      <c r="I13" s="34">
        <v>1</v>
      </c>
      <c r="J13" s="33">
        <f t="shared" si="0"/>
        <v>294583</v>
      </c>
      <c r="K13" s="35" t="s">
        <v>32</v>
      </c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</row>
    <row r="14" spans="2:51" s="17" customFormat="1" ht="63.75" x14ac:dyDescent="0.2">
      <c r="B14" s="29" t="s">
        <v>33</v>
      </c>
      <c r="C14" s="30" t="s">
        <v>82</v>
      </c>
      <c r="D14" s="31" t="s">
        <v>34</v>
      </c>
      <c r="E14" s="32" t="s">
        <v>35</v>
      </c>
      <c r="F14" s="32" t="s">
        <v>36</v>
      </c>
      <c r="G14" s="32" t="s">
        <v>77</v>
      </c>
      <c r="H14" s="33">
        <v>130900</v>
      </c>
      <c r="I14" s="34">
        <v>5</v>
      </c>
      <c r="J14" s="33">
        <f t="shared" si="0"/>
        <v>654500</v>
      </c>
      <c r="K14" s="35" t="s">
        <v>37</v>
      </c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</row>
    <row r="15" spans="2:51" s="17" customFormat="1" ht="75" x14ac:dyDescent="0.2">
      <c r="B15" s="29" t="s">
        <v>38</v>
      </c>
      <c r="C15" s="38" t="s">
        <v>83</v>
      </c>
      <c r="D15" s="31" t="s">
        <v>14</v>
      </c>
      <c r="E15" s="32" t="s">
        <v>30</v>
      </c>
      <c r="F15" s="32" t="s">
        <v>39</v>
      </c>
      <c r="G15" s="32" t="s">
        <v>40</v>
      </c>
      <c r="H15" s="33">
        <v>297033</v>
      </c>
      <c r="I15" s="34">
        <v>1</v>
      </c>
      <c r="J15" s="33">
        <f>H15*I15</f>
        <v>297033</v>
      </c>
      <c r="K15" s="35" t="s">
        <v>41</v>
      </c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</row>
    <row r="16" spans="2:51" s="17" customFormat="1" ht="135.75" customHeight="1" x14ac:dyDescent="0.2">
      <c r="B16" s="29" t="s">
        <v>87</v>
      </c>
      <c r="C16" s="38" t="s">
        <v>88</v>
      </c>
      <c r="D16" s="59" t="s">
        <v>14</v>
      </c>
      <c r="E16" s="61" t="s">
        <v>89</v>
      </c>
      <c r="F16" s="61" t="s">
        <v>90</v>
      </c>
      <c r="G16" s="64" t="s">
        <v>76</v>
      </c>
      <c r="H16" s="33">
        <v>130000</v>
      </c>
      <c r="I16" s="34">
        <v>2</v>
      </c>
      <c r="J16" s="33">
        <f>H16*I16</f>
        <v>260000</v>
      </c>
      <c r="K16" s="60" t="s">
        <v>91</v>
      </c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</row>
    <row r="17" spans="2:51" x14ac:dyDescent="0.2">
      <c r="B17" s="18"/>
      <c r="C17" s="19"/>
      <c r="D17" s="20"/>
      <c r="E17" s="21"/>
      <c r="F17" s="21"/>
      <c r="G17" s="21"/>
      <c r="H17" s="22"/>
      <c r="I17" s="22"/>
      <c r="J17" s="23"/>
      <c r="K17" s="22"/>
      <c r="L17" s="24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</row>
    <row r="18" spans="2:51" x14ac:dyDescent="0.2">
      <c r="B18" s="16" t="s">
        <v>42</v>
      </c>
      <c r="L18" s="24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</row>
    <row r="19" spans="2:51" ht="15" x14ac:dyDescent="0.2">
      <c r="B19" s="68" t="s">
        <v>2</v>
      </c>
      <c r="C19" s="68" t="s">
        <v>3</v>
      </c>
      <c r="D19" s="68" t="s">
        <v>4</v>
      </c>
      <c r="E19" s="68" t="s">
        <v>5</v>
      </c>
      <c r="F19" s="68" t="s">
        <v>6</v>
      </c>
      <c r="G19" s="68" t="s">
        <v>7</v>
      </c>
      <c r="H19" s="28"/>
      <c r="I19" s="68"/>
      <c r="J19" s="68"/>
      <c r="K19" s="68"/>
      <c r="L19" s="68" t="s">
        <v>43</v>
      </c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</row>
    <row r="20" spans="2:51" ht="45" x14ac:dyDescent="0.2">
      <c r="B20" s="70"/>
      <c r="C20" s="70"/>
      <c r="D20" s="70"/>
      <c r="E20" s="69"/>
      <c r="F20" s="69"/>
      <c r="G20" s="69"/>
      <c r="H20" s="28" t="s">
        <v>10</v>
      </c>
      <c r="I20" s="28" t="s">
        <v>44</v>
      </c>
      <c r="J20" s="28" t="s">
        <v>11</v>
      </c>
      <c r="K20" s="28" t="s">
        <v>12</v>
      </c>
      <c r="L20" s="68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</row>
    <row r="21" spans="2:51" s="17" customFormat="1" ht="51" x14ac:dyDescent="0.2">
      <c r="B21" s="39" t="s">
        <v>45</v>
      </c>
      <c r="C21" s="40" t="s">
        <v>46</v>
      </c>
      <c r="D21" s="31" t="s">
        <v>14</v>
      </c>
      <c r="E21" s="64" t="s">
        <v>103</v>
      </c>
      <c r="F21" s="31" t="s">
        <v>47</v>
      </c>
      <c r="G21" s="36" t="s">
        <v>48</v>
      </c>
      <c r="H21" s="33">
        <v>38826</v>
      </c>
      <c r="I21" s="65">
        <v>3</v>
      </c>
      <c r="J21" s="47">
        <v>15</v>
      </c>
      <c r="K21" s="33">
        <f>H21*J21</f>
        <v>582390</v>
      </c>
      <c r="L21" s="35" t="s">
        <v>49</v>
      </c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</row>
    <row r="22" spans="2:51" s="17" customFormat="1" ht="25.5" x14ac:dyDescent="0.2">
      <c r="B22" s="42" t="s">
        <v>50</v>
      </c>
      <c r="C22" s="40" t="s">
        <v>100</v>
      </c>
      <c r="D22" s="31" t="s">
        <v>34</v>
      </c>
      <c r="E22" s="32" t="s">
        <v>51</v>
      </c>
      <c r="F22" s="31" t="s">
        <v>52</v>
      </c>
      <c r="G22" s="37" t="s">
        <v>72</v>
      </c>
      <c r="H22" s="33">
        <v>12100</v>
      </c>
      <c r="I22" s="65">
        <v>7</v>
      </c>
      <c r="J22" s="47">
        <v>35</v>
      </c>
      <c r="K22" s="33">
        <f t="shared" ref="K22:K26" si="2">H22*J22</f>
        <v>423500</v>
      </c>
      <c r="L22" s="35" t="s">
        <v>49</v>
      </c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</row>
    <row r="23" spans="2:51" s="26" customFormat="1" ht="48.75" customHeight="1" x14ac:dyDescent="0.2">
      <c r="B23" s="43" t="s">
        <v>53</v>
      </c>
      <c r="C23" s="44" t="s">
        <v>75</v>
      </c>
      <c r="D23" s="45" t="s">
        <v>34</v>
      </c>
      <c r="E23" s="32" t="s">
        <v>54</v>
      </c>
      <c r="F23" s="31" t="s">
        <v>78</v>
      </c>
      <c r="G23" s="37" t="s">
        <v>55</v>
      </c>
      <c r="H23" s="33">
        <v>8075.0000000000009</v>
      </c>
      <c r="I23" s="66" t="s">
        <v>101</v>
      </c>
      <c r="J23" s="47">
        <v>25</v>
      </c>
      <c r="K23" s="33">
        <f t="shared" si="2"/>
        <v>201875.00000000003</v>
      </c>
      <c r="L23" s="35" t="s">
        <v>49</v>
      </c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</row>
    <row r="24" spans="2:51" s="26" customFormat="1" ht="25.5" x14ac:dyDescent="0.2">
      <c r="B24" s="43" t="s">
        <v>56</v>
      </c>
      <c r="C24" s="44" t="s">
        <v>57</v>
      </c>
      <c r="D24" s="45" t="s">
        <v>34</v>
      </c>
      <c r="E24" s="32" t="s">
        <v>58</v>
      </c>
      <c r="F24" s="45" t="s">
        <v>47</v>
      </c>
      <c r="G24" s="37" t="s">
        <v>74</v>
      </c>
      <c r="H24" s="33">
        <v>29750</v>
      </c>
      <c r="I24" s="66">
        <v>1</v>
      </c>
      <c r="J24" s="47">
        <v>5</v>
      </c>
      <c r="K24" s="33">
        <f t="shared" si="2"/>
        <v>148750</v>
      </c>
      <c r="L24" s="35" t="s">
        <v>49</v>
      </c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</row>
    <row r="25" spans="2:51" s="17" customFormat="1" ht="35.25" customHeight="1" x14ac:dyDescent="0.2">
      <c r="B25" s="71" t="s">
        <v>59</v>
      </c>
      <c r="C25" s="72" t="s">
        <v>60</v>
      </c>
      <c r="D25" s="73" t="s">
        <v>61</v>
      </c>
      <c r="E25" s="74" t="s">
        <v>92</v>
      </c>
      <c r="F25" s="31" t="s">
        <v>52</v>
      </c>
      <c r="G25" s="75" t="s">
        <v>73</v>
      </c>
      <c r="H25" s="33">
        <v>52731</v>
      </c>
      <c r="I25" s="65">
        <v>7</v>
      </c>
      <c r="J25" s="47">
        <v>35</v>
      </c>
      <c r="K25" s="33">
        <f t="shared" si="2"/>
        <v>1845585</v>
      </c>
      <c r="L25" s="76" t="s">
        <v>49</v>
      </c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</row>
    <row r="26" spans="2:51" s="17" customFormat="1" ht="37.5" customHeight="1" x14ac:dyDescent="0.2">
      <c r="B26" s="71"/>
      <c r="C26" s="72"/>
      <c r="D26" s="73"/>
      <c r="E26" s="74"/>
      <c r="F26" s="31" t="s">
        <v>47</v>
      </c>
      <c r="G26" s="75"/>
      <c r="H26" s="33">
        <v>48113</v>
      </c>
      <c r="I26" s="67" t="s">
        <v>102</v>
      </c>
      <c r="J26" s="47">
        <v>45</v>
      </c>
      <c r="K26" s="33">
        <f t="shared" si="2"/>
        <v>2165085</v>
      </c>
      <c r="L26" s="76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</row>
    <row r="27" spans="2:51" s="17" customFormat="1" ht="66" customHeight="1" x14ac:dyDescent="0.2">
      <c r="B27" s="50" t="s">
        <v>84</v>
      </c>
      <c r="C27" s="44" t="s">
        <v>96</v>
      </c>
      <c r="D27" s="45" t="s">
        <v>14</v>
      </c>
      <c r="E27" s="49" t="s">
        <v>98</v>
      </c>
      <c r="F27" s="45" t="s">
        <v>47</v>
      </c>
      <c r="G27" s="48" t="s">
        <v>97</v>
      </c>
      <c r="H27" s="33">
        <v>66300</v>
      </c>
      <c r="I27" s="46">
        <v>24</v>
      </c>
      <c r="J27" s="41">
        <f>I27*7</f>
        <v>168</v>
      </c>
      <c r="K27" s="33">
        <f>H27*J27</f>
        <v>11138400</v>
      </c>
      <c r="L27" s="63" t="s">
        <v>49</v>
      </c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</row>
    <row r="28" spans="2:51" x14ac:dyDescent="0.2">
      <c r="B28" s="27" t="s">
        <v>62</v>
      </c>
      <c r="C28" s="27"/>
      <c r="D28" s="27"/>
      <c r="E28" s="27"/>
      <c r="F28" s="27"/>
      <c r="G28" s="27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</row>
    <row r="29" spans="2:51" x14ac:dyDescent="0.2">
      <c r="B29" s="27" t="s">
        <v>63</v>
      </c>
      <c r="C29" s="27"/>
      <c r="D29" s="27"/>
      <c r="E29" s="27"/>
      <c r="F29" s="27"/>
      <c r="G29" s="27"/>
      <c r="L29" s="24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</row>
    <row r="30" spans="2:51" x14ac:dyDescent="0.2">
      <c r="B30" s="27"/>
      <c r="C30" s="27"/>
      <c r="D30" s="27"/>
      <c r="E30" s="27"/>
      <c r="F30" s="27"/>
      <c r="G30" s="27"/>
      <c r="L30" s="24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</row>
    <row r="31" spans="2:51" x14ac:dyDescent="0.2">
      <c r="B31" s="27" t="s">
        <v>64</v>
      </c>
      <c r="C31" s="27"/>
      <c r="D31" s="27"/>
      <c r="E31" s="27"/>
      <c r="F31" s="27"/>
      <c r="G31" s="27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</row>
    <row r="32" spans="2:51" x14ac:dyDescent="0.2">
      <c r="B32" s="27" t="s">
        <v>65</v>
      </c>
      <c r="C32" s="27"/>
      <c r="D32" s="27"/>
      <c r="E32" s="27"/>
      <c r="F32" s="27"/>
      <c r="G32" s="27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</row>
    <row r="33" spans="2:46" x14ac:dyDescent="0.2">
      <c r="B33" s="27" t="s">
        <v>93</v>
      </c>
      <c r="C33" s="27"/>
      <c r="D33" s="27"/>
      <c r="E33" s="27"/>
      <c r="F33" s="27"/>
      <c r="G33" s="27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</row>
    <row r="34" spans="2:46" x14ac:dyDescent="0.2">
      <c r="B34" s="27" t="s">
        <v>66</v>
      </c>
      <c r="C34" s="27"/>
      <c r="D34" s="27"/>
      <c r="E34" s="27"/>
      <c r="F34" s="27"/>
      <c r="G34" s="27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</row>
    <row r="35" spans="2:46" x14ac:dyDescent="0.2">
      <c r="B35" s="27" t="s">
        <v>67</v>
      </c>
      <c r="C35" s="27"/>
      <c r="D35" s="27"/>
      <c r="E35" s="27"/>
      <c r="F35" s="27"/>
      <c r="G35" s="27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</row>
    <row r="36" spans="2:46" x14ac:dyDescent="0.2">
      <c r="B36" s="27" t="s">
        <v>68</v>
      </c>
      <c r="C36" s="27"/>
      <c r="D36" s="27"/>
      <c r="E36" s="27"/>
      <c r="F36" s="27"/>
      <c r="G36" s="27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</row>
    <row r="37" spans="2:46" x14ac:dyDescent="0.2">
      <c r="B37" s="27" t="s">
        <v>94</v>
      </c>
      <c r="C37" s="27"/>
      <c r="D37" s="27"/>
      <c r="E37" s="27"/>
      <c r="F37" s="27"/>
      <c r="G37" s="27"/>
      <c r="H37" s="2"/>
      <c r="I37" s="2"/>
      <c r="J37" s="2"/>
      <c r="K37" s="2"/>
    </row>
    <row r="38" spans="2:46" x14ac:dyDescent="0.2">
      <c r="B38" s="27" t="s">
        <v>95</v>
      </c>
      <c r="C38" s="27"/>
      <c r="D38" s="27"/>
      <c r="E38" s="27"/>
      <c r="F38" s="27"/>
      <c r="G38" s="27"/>
      <c r="H38" s="2"/>
      <c r="I38" s="2"/>
      <c r="J38" s="2"/>
      <c r="K38" s="2"/>
    </row>
  </sheetData>
  <mergeCells count="22">
    <mergeCell ref="L19:L20"/>
    <mergeCell ref="B25:B26"/>
    <mergeCell ref="C25:C26"/>
    <mergeCell ref="D25:D26"/>
    <mergeCell ref="E25:E26"/>
    <mergeCell ref="G25:G26"/>
    <mergeCell ref="L25:L26"/>
    <mergeCell ref="H6:J6"/>
    <mergeCell ref="K6:K7"/>
    <mergeCell ref="B19:B20"/>
    <mergeCell ref="C19:C20"/>
    <mergeCell ref="D19:D20"/>
    <mergeCell ref="E19:E20"/>
    <mergeCell ref="F19:F20"/>
    <mergeCell ref="G19:G20"/>
    <mergeCell ref="I19:K19"/>
    <mergeCell ref="B6:B7"/>
    <mergeCell ref="C6:C7"/>
    <mergeCell ref="D6:D7"/>
    <mergeCell ref="E6:E7"/>
    <mergeCell ref="F6:F7"/>
    <mergeCell ref="G6:G7"/>
  </mergeCells>
  <pageMargins left="0.25" right="0.25" top="0.75" bottom="0.75" header="0.3" footer="0.3"/>
  <pageSetup paperSize="9" scale="37" orientation="landscape" r:id="rId1"/>
  <headerFooter alignWithMargins="0">
    <oddFooter xml:space="preserve">&amp;L&amp;G&amp;C&amp;"Calibri,полужирный"&amp;7ЗА ДОПОЛНИТЕЛЬНОЙ ИНФОРМАЦИЕЙ, ПОЖАЛУЙСТА, ОБРАЩАЙТЕСЬ: 
ЗАО «МЕДИА ПЛЮС». 
Москва, ул. Станиславского, 21/5 
Тел. (495) 620-4664 Факс 627-1144&amp;"Arial Cyr,обычный"
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Europa Plus</vt:lpstr>
      <vt:lpstr>'Europa Plus'!Область_печати</vt:lpstr>
    </vt:vector>
  </TitlesOfParts>
  <Company>BRAND MEDIA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Спонсорство программна радиостанции</dc:title>
  <dc:creator>www.brand-radio.ru</dc:creator>
  <cp:lastModifiedBy>Павел</cp:lastModifiedBy>
  <dcterms:created xsi:type="dcterms:W3CDTF">2019-08-06T11:44:36Z</dcterms:created>
  <dcterms:modified xsi:type="dcterms:W3CDTF">2024-02-21T17:43:51Z</dcterms:modified>
</cp:coreProperties>
</file>